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inicius.quirino\Downloads\"/>
    </mc:Choice>
  </mc:AlternateContent>
  <xr:revisionPtr revIDLastSave="0" documentId="13_ncr:1_{EBBEF189-858C-4DE7-A3A6-8D120A26CB86}" xr6:coauthVersionLast="47" xr6:coauthVersionMax="47" xr10:uidLastSave="{00000000-0000-0000-0000-000000000000}"/>
  <bookViews>
    <workbookView xWindow="-108" yWindow="-108" windowWidth="23256" windowHeight="12456" tabRatio="500" firstSheet="2" activeTab="1" xr2:uid="{00000000-000D-0000-FFFF-FFFF00000000}"/>
  </bookViews>
  <sheets>
    <sheet name="📋 Instruções" sheetId="1" r:id="rId1"/>
    <sheet name="📊 Fluxo de Caixa" sheetId="2" r:id="rId2"/>
    <sheet name="📁 Honorários a Recebe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3" l="1"/>
  <c r="G36" i="3"/>
  <c r="H42" i="3" s="1"/>
  <c r="F36" i="3"/>
  <c r="H39" i="3" s="1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P46" i="2"/>
  <c r="O46" i="2"/>
  <c r="N46" i="2"/>
  <c r="M46" i="2"/>
  <c r="L46" i="2"/>
  <c r="K46" i="2"/>
  <c r="J46" i="2"/>
  <c r="I46" i="2"/>
  <c r="H46" i="2"/>
  <c r="G46" i="2"/>
  <c r="F46" i="2"/>
  <c r="E46" i="2"/>
  <c r="Q46" i="2" s="1"/>
  <c r="Q45" i="2"/>
  <c r="Q44" i="2"/>
  <c r="Q43" i="2"/>
  <c r="P40" i="2"/>
  <c r="O40" i="2"/>
  <c r="N40" i="2"/>
  <c r="M40" i="2"/>
  <c r="L40" i="2"/>
  <c r="K40" i="2"/>
  <c r="J40" i="2"/>
  <c r="I40" i="2"/>
  <c r="H40" i="2"/>
  <c r="G40" i="2"/>
  <c r="F40" i="2"/>
  <c r="E40" i="2"/>
  <c r="Q40" i="2" s="1"/>
  <c r="Q39" i="2"/>
  <c r="Q38" i="2"/>
  <c r="Q37" i="2"/>
  <c r="Q36" i="2"/>
  <c r="P31" i="2"/>
  <c r="O31" i="2"/>
  <c r="N31" i="2"/>
  <c r="M31" i="2"/>
  <c r="L31" i="2"/>
  <c r="K31" i="2"/>
  <c r="J31" i="2"/>
  <c r="I31" i="2"/>
  <c r="H31" i="2"/>
  <c r="H33" i="2" s="1"/>
  <c r="G31" i="2"/>
  <c r="F31" i="2"/>
  <c r="E31" i="2"/>
  <c r="Q30" i="2"/>
  <c r="Q29" i="2"/>
  <c r="Q28" i="2"/>
  <c r="Q27" i="2"/>
  <c r="Q26" i="2"/>
  <c r="Q25" i="2"/>
  <c r="Q24" i="2"/>
  <c r="Q23" i="2"/>
  <c r="Q22" i="2"/>
  <c r="Q21" i="2"/>
  <c r="Q20" i="2"/>
  <c r="P17" i="2"/>
  <c r="P33" i="2" s="1"/>
  <c r="O17" i="2"/>
  <c r="O33" i="2" s="1"/>
  <c r="N17" i="2"/>
  <c r="N33" i="2" s="1"/>
  <c r="M17" i="2"/>
  <c r="M33" i="2" s="1"/>
  <c r="L17" i="2"/>
  <c r="L33" i="2" s="1"/>
  <c r="K17" i="2"/>
  <c r="J17" i="2"/>
  <c r="I17" i="2"/>
  <c r="H17" i="2"/>
  <c r="G17" i="2"/>
  <c r="F17" i="2"/>
  <c r="E17" i="2"/>
  <c r="Q16" i="2"/>
  <c r="Q15" i="2"/>
  <c r="Q14" i="2"/>
  <c r="Q13" i="2"/>
  <c r="Q12" i="2"/>
  <c r="Q11" i="2"/>
  <c r="Q10" i="2"/>
  <c r="F33" i="2" l="1"/>
  <c r="J33" i="2"/>
  <c r="K33" i="2"/>
  <c r="Q31" i="2"/>
  <c r="I33" i="2"/>
  <c r="G33" i="2"/>
  <c r="H36" i="3"/>
  <c r="H41" i="3" s="1"/>
  <c r="E33" i="2"/>
  <c r="H40" i="3"/>
  <c r="Q17" i="2"/>
  <c r="Q33" i="2" l="1"/>
  <c r="E48" i="2"/>
  <c r="F6" i="2" s="1"/>
  <c r="F48" i="2" s="1"/>
  <c r="G6" i="2" s="1"/>
  <c r="G48" i="2" s="1"/>
  <c r="H6" i="2" s="1"/>
  <c r="H48" i="2" s="1"/>
  <c r="I6" i="2" s="1"/>
  <c r="I48" i="2" s="1"/>
  <c r="J6" i="2" s="1"/>
  <c r="J48" i="2" s="1"/>
  <c r="K6" i="2" s="1"/>
  <c r="K48" i="2" s="1"/>
  <c r="L6" i="2" s="1"/>
  <c r="L48" i="2" s="1"/>
  <c r="M6" i="2" s="1"/>
  <c r="M48" i="2" s="1"/>
  <c r="N6" i="2" s="1"/>
  <c r="N48" i="2" s="1"/>
  <c r="O6" i="2" s="1"/>
  <c r="O48" i="2" s="1"/>
  <c r="P6" i="2" s="1"/>
  <c r="P48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<sst xmlns="http://schemas.openxmlformats.org/spreadsheetml/2006/main" count="113" uniqueCount="113">
  <si>
    <t>FLUXO DE CAIXA – ESCRITÓRIO DE ADVOCACIA</t>
  </si>
  <si>
    <t xml:space="preserve">  Template desenvolvido pela Precato | Controle financeiro para escritórios jurídicos</t>
  </si>
  <si>
    <t>LEGENDA DE CORES</t>
  </si>
  <si>
    <t xml:space="preserve">  Célula de entrada (azul)  →  Dados adicionados manualmente</t>
  </si>
  <si>
    <t xml:space="preserve">  Célula de fórmula (preto)  →  Calculada automaticamente, não edite</t>
  </si>
  <si>
    <t xml:space="preserve">  Linha de total / subtotal  →  Soma automática</t>
  </si>
  <si>
    <t xml:space="preserve">  Linha de saldo / resultado líquido</t>
  </si>
  <si>
    <t xml:space="preserve">  Linha auxiliar / separador de seção</t>
  </si>
  <si>
    <t>COMO PREENCHER O FLUXO DE CAIXA (aba 📊 Fluxo de Caixa)</t>
  </si>
  <si>
    <t xml:space="preserve">  ▸  Saldo Inicial</t>
  </si>
  <si>
    <t xml:space="preserve">  Preencha apenas na coluna do 1º mês. Os meses seguintes puxam o saldo final do mês anterior automaticamente.</t>
  </si>
  <si>
    <t xml:space="preserve">  ▸  Entradas de honorários</t>
  </si>
  <si>
    <t xml:space="preserve">  Informe os valores que serão efetivamente RECEBIDOS no mês, não apenas faturados. Separe por modalidade: retainer (mensalidade fixa), êxito/sucumbência (condicional ao resultado) e hora trabalhada (billing).</t>
  </si>
  <si>
    <t xml:space="preserve">  ▸  Adiantamentos de clientes</t>
  </si>
  <si>
    <t xml:space="preserve">  Registre aqui valores recebidos antecipadamente. Se o adiantamento cobrir despesas do processo, registre a saída correspondente em 'Custas e despesas processuais'.</t>
  </si>
  <si>
    <t xml:space="preserve">  ▸  Reembolso de despesas</t>
  </si>
  <si>
    <t xml:space="preserve">  Valores recebidos de clientes referentes a custas e despesas antecipadas pelo escritório.</t>
  </si>
  <si>
    <t xml:space="preserve">  ▸  Desembolsos operacionais</t>
  </si>
  <si>
    <t xml:space="preserve">  Informe todas as saídas do mês: folha de pagamento, pró-labore, aluguel, sistemas, marketing, custas, etc.</t>
  </si>
  <si>
    <t xml:space="preserve">  ▸  Provisão para inadimplência</t>
  </si>
  <si>
    <t xml:space="preserve">  Estime o percentual de honorários que provavelmente não serão recebidos no mês. Ajuda a ter uma visão mais realista do caixa.</t>
  </si>
  <si>
    <t xml:space="preserve">  ▸  Fluxo de Financiamento</t>
  </si>
  <si>
    <t xml:space="preserve">  Registre empréstimos captados, pagamento de principal e juros, e distribuição de lucros aos sócios.</t>
  </si>
  <si>
    <t xml:space="preserve">  ▸  Fluxo de Investimento</t>
  </si>
  <si>
    <t xml:space="preserve">  Compra ou venda de ativos: equipamentos, sistemas, mobiliário, veículos, etc.</t>
  </si>
  <si>
    <t xml:space="preserve">  ▸  Saldo Final</t>
  </si>
  <si>
    <t xml:space="preserve">  Calculado automaticamente. Um saldo negativo indica necessidade de reforço de caixa ou corte de despesas.</t>
  </si>
  <si>
    <t>COMO PREENCHER O CONTROLE DE HONORÁRIOS (aba 📁 Honorários a Receber)</t>
  </si>
  <si>
    <t xml:space="preserve">  ▸  Cliente / Processo</t>
  </si>
  <si>
    <t xml:space="preserve">  Identifique o processo pelo nome do cliente ou número CNJ. Um processo por linha.</t>
  </si>
  <si>
    <t xml:space="preserve">  ▸  Tipo de honorário</t>
  </si>
  <si>
    <t xml:space="preserve">  Retainer = mensal fixo | Êxito = percentual do resultado | Billing = hora trabalhada | Sucumbência = fixado judicialmente.</t>
  </si>
  <si>
    <t xml:space="preserve">  ▸  Valor contratado</t>
  </si>
  <si>
    <t xml:space="preserve">  Valor total do contrato ou estimativa de êxito/sucumbência.</t>
  </si>
  <si>
    <t xml:space="preserve">  ▸  Status</t>
  </si>
  <si>
    <t xml:space="preserve">  Use: A Vencer / Vencido / Recebido / Contestado.</t>
  </si>
  <si>
    <t xml:space="preserve">  ▸  Previsão de recebimento</t>
  </si>
  <si>
    <t xml:space="preserve">  Mês estimado para entrada no caixa — use isso para alimentar o Fluxo de Caixa com mais precisão.</t>
  </si>
  <si>
    <t>PROJEÇÃO DE FLUXO DE CAIXA – ESCRITÓRIO DE ADVOCACIA</t>
  </si>
  <si>
    <t>Preencha as células em AMARELO | Fórmulas calculadas automaticamente</t>
  </si>
  <si>
    <t>CATEGORIA / LINHA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</si>
  <si>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</si>
  <si>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</si>
  <si>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</si>
  <si>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</si>
  <si>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</si>
  <si>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</si>
  <si>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</si>
  <si>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</si>
  <si>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</si>
  <si>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</si>
  <si>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</si>
  <si>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</si>
  <si>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ANUAL</t>
  </si>
  <si>
    <t xml:space="preserve">  SALDO INICIAL DE CAIXA</t>
  </si>
  <si>
    <t xml:space="preserve">  Saldo Inicial</t>
  </si>
  <si>
    <t xml:space="preserve">  FLUXO DE CAIXA OPERACIONAL</t>
  </si>
  <si>
    <t xml:space="preserve">    (+) ENTRADAS – Honorários</t>
  </si>
  <si>
    <t xml:space="preserve">            Honorários – Retainer / Mensalidade Fixa</t>
  </si>
  <si>
    <t xml:space="preserve">            Honorários – Êxito / Sucumbência</t>
  </si>
  <si>
    <t xml:space="preserve">            Honorários – Hora Trabalhada (Billing)</t>
  </si>
  <si>
    <t xml:space="preserve">            Adiantamentos de Clientes</t>
  </si>
  <si>
    <t xml:space="preserve">            Reembolsos de Despesas (clientes)</t>
  </si>
  <si>
    <t xml:space="preserve">            Outras Entradas Operacionais</t>
  </si>
  <si>
    <t xml:space="preserve">            (-) Provisão para Inadimplência</t>
  </si>
  <si>
    <t xml:space="preserve">        (=) TOTAL DE ENTRADAS</t>
  </si>
  <si>
    <t xml:space="preserve">    (-) DESEMBOLSOS OPERACIONAIS</t>
  </si>
  <si>
    <t xml:space="preserve">            Salários, Férias e Encargos (CLT)</t>
  </si>
  <si>
    <t xml:space="preserve">            Pró-labore dos Sócios</t>
  </si>
  <si>
    <t xml:space="preserve">            Estagiários e Terceiros</t>
  </si>
  <si>
    <t xml:space="preserve">            Custas e Despesas Processuais</t>
  </si>
  <si>
    <t xml:space="preserve">            Aluguel e Condomínio</t>
  </si>
  <si>
    <t xml:space="preserve">            Contas (energia, água, internet, telefone)</t>
  </si>
  <si>
    <t xml:space="preserve">            Sistemas Jurídicos e TI (assinaturas)</t>
  </si>
  <si>
    <t xml:space="preserve">            Contabilidade e Consultoria Externa</t>
  </si>
  <si>
    <t xml:space="preserve">            Marketing e Eventos</t>
  </si>
  <si>
    <t xml:space="preserve">            Tributos sobre Resultado (ISS, PIS/COFINS, IR)</t>
  </si>
  <si>
    <t xml:space="preserve">            Outras Saídas Operacionais</t>
  </si>
  <si>
    <t xml:space="preserve">        (=) TOTAL DE DESEMBOLSOS</t>
  </si>
  <si>
    <t xml:space="preserve">  (=) RESULTADO OPERACIONAL LÍQUIDO</t>
  </si>
  <si>
    <t xml:space="preserve">  ATIVIDADES DE FINANCIAMENTO</t>
  </si>
  <si>
    <t xml:space="preserve">            (+) Captação de Empréstimos / Crédito</t>
  </si>
  <si>
    <t xml:space="preserve">            (-) Pagamento de Empréstimos – Principal</t>
  </si>
  <si>
    <t xml:space="preserve">            (-) Pagamento de Empréstimos – Juros</t>
  </si>
  <si>
    <t xml:space="preserve">            (-) Distribuição de Lucros / Dividendos aos Sócios</t>
  </si>
  <si>
    <t xml:space="preserve">  (=) RESULTADO DE FINANCIAMENTO</t>
  </si>
  <si>
    <t xml:space="preserve">  ATIVIDADES DE INVESTIMENTO</t>
  </si>
  <si>
    <t xml:space="preserve">            (-) Compra de Equipamentos / Mobiliário</t>
  </si>
  <si>
    <t xml:space="preserve">            (-) Aquisição de Sistemas ou Software</t>
  </si>
  <si>
    <t xml:space="preserve">            (+) Venda de Ativos Imobilizados</t>
  </si>
  <si>
    <t xml:space="preserve">  (=) RESULTADO DE INVESTIMENTO</t>
  </si>
  <si>
    <t xml:space="preserve">  (=) SALDO FINAL DE CAIXA</t>
  </si>
  <si>
    <t>CONTROLE DE HONORÁRIOS A RECEBER</t>
  </si>
  <si>
    <t xml:space="preserve">  Registre cada processo/contrato em uma linha. Atualize o status mensalmente.</t>
  </si>
  <si>
    <t>Nº / CNJ do Processo</t>
  </si>
  <si>
    <t>Cliente</t>
  </si>
  <si>
    <t>Responsável (Sócio/Advogado)</t>
  </si>
  <si>
    <t>Área do Direito</t>
  </si>
  <si>
    <t>Tipo de Honorário</t>
  </si>
  <si>
    <t>Valor Contratado (R$)</t>
  </si>
  <si>
    <t>Valor Recebido (R$)</t>
  </si>
  <si>
    <t>Saldo a Receber (R$)</t>
  </si>
  <si>
    <t>Previsão de Recebimento</t>
  </si>
  <si>
    <t>Mês Previsto</t>
  </si>
  <si>
    <t>Status</t>
  </si>
  <si>
    <t>Observações</t>
  </si>
  <si>
    <t>TOTAIS</t>
  </si>
  <si>
    <t xml:space="preserve">  INDICADORES DE CARTEIRA</t>
  </si>
  <si>
    <t xml:space="preserve">  Total Contratado (carteira)</t>
  </si>
  <si>
    <t xml:space="preserve">  Total Recebido</t>
  </si>
  <si>
    <t xml:space="preserve">  Total a Receber (saldo)</t>
  </si>
  <si>
    <t xml:space="preserve">  Taxa de Recebimento (%)</t>
  </si>
  <si>
    <t xml:space="preserve">  Qtde de Processos 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</si>
</sst>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[Red]&quot;-R$&quot;* #,##0.00_-;_-&quot;R$&quot;* \-??_-;_-@_-"/>
    <numFmt numFmtId="165" formatCode="0.0%"/>
  </numFmts>
  <fonts count="15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2E5FA3"/>
      <name val="Arial"/>
      <charset val="1"/>
    </font>
    <font>
      <b/>
      <sz val="11"/>
      <color rgb="FFFFFFFF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0"/>
      <color rgb="FF1B3A6B"/>
      <name val="Arial"/>
      <charset val="1"/>
    </font>
    <font>
      <b/>
      <sz val="16"/>
      <color rgb="FFFFFFFF"/>
      <name val="Arial"/>
      <charset val="1"/>
    </font>
    <font>
      <i/>
      <sz val="9"/>
      <color rgb="FFD0D0D0"/>
      <name val="Arial"/>
      <charset val="1"/>
    </font>
    <font>
      <b/>
      <sz val="10"/>
      <color rgb="FFFFFFFF"/>
      <name val="Arial"/>
      <charset val="1"/>
    </font>
    <font>
      <b/>
      <sz val="11"/>
      <color rgb="FF1B3A6B"/>
      <name val="Arial"/>
      <charset val="1"/>
    </font>
    <font>
      <b/>
      <sz val="10"/>
      <color rgb="FF0000FF"/>
      <name val="Arial"/>
      <charset val="1"/>
    </font>
    <font>
      <b/>
      <sz val="10"/>
      <color rgb="FF000000"/>
      <name val="Arial"/>
      <charset val="1"/>
    </font>
    <font>
      <b/>
      <sz val="12"/>
      <color rgb="FFFFFFFF"/>
      <name val="Arial"/>
      <charset val="1"/>
    </font>
    <font>
      <b/>
      <sz val="9"/>
      <color rgb="FFFFFFFF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FFF9C4"/>
        <bgColor rgb="FFF5F5F5"/>
      </patternFill>
    </fill>
    <fill>
      <patternFill patternType="solid">
        <fgColor rgb="FFFFFFFF"/>
        <bgColor rgb="FFF5F5F5"/>
      </patternFill>
    </fill>
    <fill>
      <patternFill patternType="solid">
        <fgColor rgb="FFD6E4F7"/>
        <bgColor rgb="FFD6F0E3"/>
      </patternFill>
    </fill>
    <fill>
      <patternFill patternType="solid">
        <fgColor rgb="FFD6F0E3"/>
        <bgColor rgb="FFD6E4F7"/>
      </patternFill>
    </fill>
    <fill>
      <patternFill patternType="solid">
        <fgColor rgb="FFF5F5F5"/>
        <bgColor rgb="FFEDF4FC"/>
      </patternFill>
    </fill>
    <fill>
      <patternFill patternType="solid">
        <fgColor rgb="FF2E5FA3"/>
        <bgColor rgb="FF3366FF"/>
      </patternFill>
    </fill>
    <fill>
      <patternFill patternType="solid">
        <fgColor rgb="FFEDF4FC"/>
        <bgColor rgb="FFF5F5F5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6" fillId="9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5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164" fontId="12" fillId="5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/>
    </xf>
    <xf numFmtId="164" fontId="9" fillId="8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6" fillId="5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4" fillId="8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6" fillId="5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5" fillId="9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9" borderId="1" xfId="0" applyFont="1" applyFill="1" applyBorder="1"/>
    <xf numFmtId="164" fontId="6" fillId="6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9C4"/>
      <rgbColor rgb="FFEDF4FC"/>
      <rgbColor rgb="FF660066"/>
      <rgbColor rgb="FFFF8080"/>
      <rgbColor rgb="FF2E5FA3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7"/>
      <rgbColor rgb="FFD6F0E3"/>
      <rgbColor rgb="FFF5F5F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3A6B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showGridLines="0" zoomScale="90" zoomScaleNormal="90" workbookViewId="0">
      <selection activeCell="B4" sqref="B4"/>
    </sheetView>
  </sheetViews>
  <sheetFormatPr defaultColWidth="8.6640625" defaultRowHeight="14.4" x14ac:dyDescent="0.3"/>
  <cols>
    <col min="1" max="1" width="3" customWidth="1"/>
    <col min="2" max="2" width="30.5546875" customWidth="1"/>
    <col min="3" max="3" width="70" customWidth="1"/>
  </cols>
  <sheetData>
    <row r="1" spans="1:18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60" customHeight="1" x14ac:dyDescent="0.3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6" t="e" vm="1">
        <v>#VALUE!</v>
      </c>
      <c r="O2" s="46"/>
      <c r="P2" s="46"/>
      <c r="Q2" s="46"/>
      <c r="R2" s="1"/>
    </row>
    <row r="3" spans="1:18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1.75" customHeight="1" x14ac:dyDescent="0.3"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6" spans="1:18" ht="19.5" customHeight="1" x14ac:dyDescent="0.3">
      <c r="B6" s="44" t="s">
        <v>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ht="18" customHeight="1" x14ac:dyDescent="0.3">
      <c r="B7" s="3"/>
      <c r="C7" s="45" t="s">
        <v>3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18" customHeight="1" x14ac:dyDescent="0.3">
      <c r="B8" s="4"/>
      <c r="C8" s="40" t="s">
        <v>4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18" customHeight="1" x14ac:dyDescent="0.3">
      <c r="B9" s="5"/>
      <c r="C9" s="40" t="s">
        <v>5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18" customHeight="1" x14ac:dyDescent="0.3">
      <c r="B10" s="6"/>
      <c r="C10" s="40" t="s">
        <v>6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18" customHeight="1" x14ac:dyDescent="0.3">
      <c r="B11" s="7"/>
      <c r="C11" s="40" t="s">
        <v>7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3" spans="1:18" ht="21.75" customHeight="1" x14ac:dyDescent="0.3">
      <c r="B13" s="41" t="s">
        <v>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18" ht="30" customHeight="1" x14ac:dyDescent="0.3">
      <c r="B14" s="8" t="s">
        <v>9</v>
      </c>
      <c r="C14" s="42" t="s">
        <v>10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18" ht="30" customHeight="1" x14ac:dyDescent="0.3">
      <c r="B15" s="8" t="s">
        <v>11</v>
      </c>
      <c r="C15" s="42" t="s">
        <v>12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8" ht="30" customHeight="1" x14ac:dyDescent="0.3">
      <c r="B16" s="8" t="s">
        <v>13</v>
      </c>
      <c r="C16" s="42" t="s">
        <v>14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2:18" ht="30" customHeight="1" x14ac:dyDescent="0.3">
      <c r="B17" s="8" t="s">
        <v>15</v>
      </c>
      <c r="C17" s="42" t="s">
        <v>16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2:18" ht="30" customHeight="1" x14ac:dyDescent="0.3">
      <c r="B18" s="8" t="s">
        <v>17</v>
      </c>
      <c r="C18" s="42" t="s">
        <v>18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2:18" ht="30" customHeight="1" x14ac:dyDescent="0.3">
      <c r="B19" s="8" t="s">
        <v>19</v>
      </c>
      <c r="C19" s="42" t="s">
        <v>20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2:18" ht="30" customHeight="1" x14ac:dyDescent="0.3">
      <c r="B20" s="8" t="s">
        <v>21</v>
      </c>
      <c r="C20" s="42" t="s">
        <v>22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2:18" ht="30" customHeight="1" x14ac:dyDescent="0.3">
      <c r="B21" s="8" t="s">
        <v>23</v>
      </c>
      <c r="C21" s="42" t="s">
        <v>24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2:18" ht="30" customHeight="1" x14ac:dyDescent="0.3">
      <c r="B22" s="8" t="s">
        <v>25</v>
      </c>
      <c r="C22" s="42" t="s">
        <v>26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4" spans="2:18" ht="21.75" customHeight="1" x14ac:dyDescent="0.3">
      <c r="B24" s="41" t="s">
        <v>27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</row>
    <row r="25" spans="2:18" ht="30" customHeight="1" x14ac:dyDescent="0.3">
      <c r="B25" s="8" t="s">
        <v>28</v>
      </c>
      <c r="C25" s="42" t="s">
        <v>29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2:18" ht="30" customHeight="1" x14ac:dyDescent="0.3">
      <c r="B26" s="8" t="s">
        <v>30</v>
      </c>
      <c r="C26" s="42" t="s">
        <v>31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2:18" ht="30" customHeight="1" x14ac:dyDescent="0.3">
      <c r="B27" s="8" t="s">
        <v>32</v>
      </c>
      <c r="C27" s="42" t="s">
        <v>33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2:18" ht="30" customHeight="1" x14ac:dyDescent="0.3">
      <c r="B28" s="8" t="s">
        <v>34</v>
      </c>
      <c r="C28" s="42" t="s">
        <v>35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2:18" ht="30" customHeight="1" x14ac:dyDescent="0.3">
      <c r="B29" s="8" t="s">
        <v>36</v>
      </c>
      <c r="C29" s="42" t="s">
        <v>37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</sheetData>
  <mergeCells count="24">
    <mergeCell ref="C26:R26"/>
    <mergeCell ref="C27:R27"/>
    <mergeCell ref="C28:R28"/>
    <mergeCell ref="C29:R29"/>
    <mergeCell ref="N2:Q2"/>
    <mergeCell ref="C20:R20"/>
    <mergeCell ref="C21:R21"/>
    <mergeCell ref="C22:R22"/>
    <mergeCell ref="B24:R24"/>
    <mergeCell ref="C25:R25"/>
    <mergeCell ref="C15:R15"/>
    <mergeCell ref="C16:R16"/>
    <mergeCell ref="C17:R17"/>
    <mergeCell ref="C18:R18"/>
    <mergeCell ref="C19:R19"/>
    <mergeCell ref="C9:R9"/>
    <mergeCell ref="C10:R10"/>
    <mergeCell ref="C11:R11"/>
    <mergeCell ref="B13:R13"/>
    <mergeCell ref="C14:R14"/>
    <mergeCell ref="B4:R4"/>
    <mergeCell ref="B6:R6"/>
    <mergeCell ref="C7:R7"/>
    <mergeCell ref="C8:R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showGridLines="0" tabSelected="1" zoomScale="90" zoomScaleNormal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6" sqref="E6"/>
    </sheetView>
  </sheetViews>
  <sheetFormatPr defaultColWidth="8.6640625" defaultRowHeight="14.4" x14ac:dyDescent="0.3"/>
  <cols>
    <col min="1" max="2" width="2" customWidth="1"/>
    <col min="3" max="3" width="49.6640625" bestFit="1" customWidth="1"/>
    <col min="4" max="4" width="2" customWidth="1"/>
    <col min="5" max="11" width="14" customWidth="1"/>
    <col min="12" max="16" width="15.5546875" bestFit="1" customWidth="1"/>
    <col min="17" max="17" width="16" customWidth="1"/>
  </cols>
  <sheetData>
    <row r="1" spans="1:18" ht="15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54.75" customHeight="1" x14ac:dyDescent="0.3">
      <c r="A2" s="1"/>
      <c r="B2" s="1"/>
      <c r="C2" s="34" t="e" vm="1">
        <v>#VALUE!</v>
      </c>
      <c r="D2" s="1"/>
      <c r="E2" s="37" t="s">
        <v>38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</row>
    <row r="3" spans="1:18" ht="15.75" customHeight="1" x14ac:dyDescent="0.3">
      <c r="A3" s="1"/>
      <c r="B3" s="1"/>
      <c r="C3" s="1"/>
      <c r="D3" s="1"/>
      <c r="E3" s="38" t="s">
        <v>39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"/>
    </row>
    <row r="4" spans="1:18" ht="21.75" customHeight="1" x14ac:dyDescent="0.3">
      <c r="A4" s="1"/>
      <c r="B4" s="1"/>
      <c r="C4" s="9" t="s">
        <v>40</v>
      </c>
      <c r="D4" s="1"/>
      <c r="E4" s="10" t="s">
        <v>41</v>
      </c>
      <c r="F4" s="10" t="s">
        <v>42</v>
      </c>
      <c r="G4" s="10" t="s">
        <v>43</v>
      </c>
      <c r="H4" s="10" t="s">
        <v>44</v>
      </c>
      <c r="I4" s="10" t="s">
        <v>45</v>
      </c>
      <c r="J4" s="10" t="s">
        <v>46</v>
      </c>
      <c r="K4" s="10" t="s">
        <v>47</v>
      </c>
      <c r="L4" s="10" t="s">
        <v>48</v>
      </c>
      <c r="M4" s="10" t="s">
        <v>49</v>
      </c>
      <c r="N4" s="10" t="s">
        <v>50</v>
      </c>
      <c r="O4" s="10" t="s">
        <v>51</v>
      </c>
      <c r="P4" s="10" t="s">
        <v>52</v>
      </c>
      <c r="Q4" s="11" t="s">
        <v>53</v>
      </c>
      <c r="R4" s="1"/>
    </row>
    <row r="5" spans="1:18" ht="21.75" customHeight="1" x14ac:dyDescent="0.3">
      <c r="A5" s="1"/>
      <c r="B5" s="1"/>
      <c r="C5" s="39" t="s">
        <v>54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8" ht="19.5" customHeight="1" x14ac:dyDescent="0.3">
      <c r="C6" s="12" t="s">
        <v>55</v>
      </c>
      <c r="E6" s="13"/>
      <c r="F6" s="14">
        <f t="shared" ref="F6:P6" si="0">E48</f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6"/>
    </row>
    <row r="7" spans="1:18" ht="7.5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1.75" customHeight="1" x14ac:dyDescent="0.3">
      <c r="A8" s="1"/>
      <c r="B8" s="1"/>
      <c r="C8" s="39" t="s">
        <v>56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8" ht="18" customHeight="1" x14ac:dyDescent="0.3">
      <c r="C9" s="35" t="s">
        <v>57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8" ht="18" customHeight="1" x14ac:dyDescent="0.3">
      <c r="C10" s="16" t="s">
        <v>58</v>
      </c>
      <c r="E10" s="17"/>
      <c r="F10" s="17">
        <v>0</v>
      </c>
      <c r="G10" s="17">
        <v>0</v>
      </c>
      <c r="H10" s="17">
        <v>0</v>
      </c>
      <c r="I10" s="17"/>
      <c r="J10" s="17">
        <v>0</v>
      </c>
      <c r="K10" s="17"/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8">
        <f t="shared" ref="Q10:Q17" si="1">SUM(E10:P10)</f>
        <v>0</v>
      </c>
    </row>
    <row r="11" spans="1:18" ht="18" customHeight="1" x14ac:dyDescent="0.3">
      <c r="C11" s="16" t="s">
        <v>59</v>
      </c>
      <c r="E11" s="17">
        <v>0</v>
      </c>
      <c r="F11" s="17"/>
      <c r="G11" s="17">
        <v>0</v>
      </c>
      <c r="H11" s="17">
        <v>0</v>
      </c>
      <c r="I11" s="17">
        <v>0</v>
      </c>
      <c r="J11" s="17"/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8">
        <f t="shared" si="1"/>
        <v>0</v>
      </c>
    </row>
    <row r="12" spans="1:18" ht="18" customHeight="1" x14ac:dyDescent="0.3">
      <c r="C12" s="16" t="s">
        <v>60</v>
      </c>
      <c r="E12" s="17">
        <v>0</v>
      </c>
      <c r="F12" s="17">
        <v>0</v>
      </c>
      <c r="G12" s="17"/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8">
        <f t="shared" si="1"/>
        <v>0</v>
      </c>
    </row>
    <row r="13" spans="1:18" ht="18" customHeight="1" x14ac:dyDescent="0.3">
      <c r="C13" s="16" t="s">
        <v>61</v>
      </c>
      <c r="E13" s="17"/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8">
        <f t="shared" si="1"/>
        <v>0</v>
      </c>
    </row>
    <row r="14" spans="1:18" ht="18" customHeight="1" x14ac:dyDescent="0.3">
      <c r="C14" s="16" t="s">
        <v>62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8">
        <f t="shared" si="1"/>
        <v>0</v>
      </c>
    </row>
    <row r="15" spans="1:18" ht="18" customHeight="1" x14ac:dyDescent="0.3">
      <c r="C15" s="16" t="s">
        <v>63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8">
        <f t="shared" si="1"/>
        <v>0</v>
      </c>
    </row>
    <row r="16" spans="1:18" ht="18" customHeight="1" x14ac:dyDescent="0.3">
      <c r="C16" s="16" t="s">
        <v>64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 t="shared" si="1"/>
        <v>0</v>
      </c>
    </row>
    <row r="17" spans="1:18" ht="18" customHeight="1" x14ac:dyDescent="0.3">
      <c r="C17" s="19" t="s">
        <v>65</v>
      </c>
      <c r="E17" s="20">
        <f t="shared" ref="E17:P17" si="2">E10+E11+E12+E13+E14+E15</f>
        <v>0</v>
      </c>
      <c r="F17" s="20">
        <f t="shared" si="2"/>
        <v>0</v>
      </c>
      <c r="G17" s="20">
        <f t="shared" si="2"/>
        <v>0</v>
      </c>
      <c r="H17" s="20">
        <f t="shared" si="2"/>
        <v>0</v>
      </c>
      <c r="I17" s="20">
        <f t="shared" si="2"/>
        <v>0</v>
      </c>
      <c r="J17" s="20">
        <f t="shared" si="2"/>
        <v>0</v>
      </c>
      <c r="K17" s="20">
        <f t="shared" si="2"/>
        <v>0</v>
      </c>
      <c r="L17" s="20">
        <f t="shared" si="2"/>
        <v>0</v>
      </c>
      <c r="M17" s="20">
        <f t="shared" si="2"/>
        <v>0</v>
      </c>
      <c r="N17" s="20">
        <f t="shared" si="2"/>
        <v>0</v>
      </c>
      <c r="O17" s="20">
        <f t="shared" si="2"/>
        <v>0</v>
      </c>
      <c r="P17" s="20">
        <f t="shared" si="2"/>
        <v>0</v>
      </c>
      <c r="Q17" s="20">
        <f t="shared" si="1"/>
        <v>0</v>
      </c>
    </row>
    <row r="18" spans="1:18" ht="7.5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ht="18" customHeight="1" x14ac:dyDescent="0.3">
      <c r="C19" s="35" t="s">
        <v>66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18" ht="18" customHeight="1" x14ac:dyDescent="0.3">
      <c r="C20" s="16" t="s">
        <v>67</v>
      </c>
      <c r="E20" s="17"/>
      <c r="F20" s="17"/>
      <c r="G20" s="17"/>
      <c r="H20" s="17"/>
      <c r="I20" s="17"/>
      <c r="J20" s="17"/>
      <c r="K20" s="17"/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8">
        <f t="shared" ref="Q20:Q31" si="3">SUM(E20:P20)</f>
        <v>0</v>
      </c>
    </row>
    <row r="21" spans="1:18" ht="18" customHeight="1" x14ac:dyDescent="0.3">
      <c r="C21" s="16" t="s">
        <v>68</v>
      </c>
      <c r="E21" s="17"/>
      <c r="F21" s="17"/>
      <c r="G21" s="17"/>
      <c r="H21" s="17"/>
      <c r="I21" s="17"/>
      <c r="J21" s="17"/>
      <c r="K21" s="17"/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3"/>
        <v>0</v>
      </c>
    </row>
    <row r="22" spans="1:18" ht="18" customHeight="1" x14ac:dyDescent="0.3">
      <c r="C22" s="16" t="s">
        <v>69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3"/>
        <v>0</v>
      </c>
    </row>
    <row r="23" spans="1:18" ht="18" customHeight="1" x14ac:dyDescent="0.3">
      <c r="C23" s="16" t="s">
        <v>70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si="3"/>
        <v>0</v>
      </c>
    </row>
    <row r="24" spans="1:18" ht="18" customHeight="1" x14ac:dyDescent="0.3">
      <c r="C24" s="16" t="s">
        <v>71</v>
      </c>
      <c r="E24" s="17"/>
      <c r="F24" s="17"/>
      <c r="G24" s="17"/>
      <c r="H24" s="17"/>
      <c r="I24" s="17"/>
      <c r="J24" s="17"/>
      <c r="K24" s="17"/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si="3"/>
        <v>0</v>
      </c>
    </row>
    <row r="25" spans="1:18" ht="18" customHeight="1" x14ac:dyDescent="0.3">
      <c r="C25" s="16" t="s">
        <v>72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3"/>
        <v>0</v>
      </c>
    </row>
    <row r="26" spans="1:18" ht="18" customHeight="1" x14ac:dyDescent="0.3">
      <c r="C26" s="16" t="s">
        <v>73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3"/>
        <v>0</v>
      </c>
    </row>
    <row r="27" spans="1:18" ht="18" customHeight="1" x14ac:dyDescent="0.3">
      <c r="C27" s="16" t="s">
        <v>74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8">
        <f t="shared" si="3"/>
        <v>0</v>
      </c>
    </row>
    <row r="28" spans="1:18" ht="18" customHeight="1" x14ac:dyDescent="0.3">
      <c r="C28" s="16" t="s">
        <v>75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8">
        <f t="shared" si="3"/>
        <v>0</v>
      </c>
    </row>
    <row r="29" spans="1:18" ht="18" customHeight="1" x14ac:dyDescent="0.3">
      <c r="C29" s="16" t="s">
        <v>76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3"/>
        <v>0</v>
      </c>
    </row>
    <row r="30" spans="1:18" ht="18" customHeight="1" x14ac:dyDescent="0.3">
      <c r="C30" s="16" t="s">
        <v>77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3"/>
        <v>0</v>
      </c>
    </row>
    <row r="31" spans="1:18" ht="18" customHeight="1" x14ac:dyDescent="0.3">
      <c r="C31" s="19" t="s">
        <v>78</v>
      </c>
      <c r="E31" s="20">
        <f t="shared" ref="E31:P31" si="4">E20+E21+E22+E23+E24+E25+E26+E27+E28+E29+E30</f>
        <v>0</v>
      </c>
      <c r="F31" s="20">
        <f t="shared" si="4"/>
        <v>0</v>
      </c>
      <c r="G31" s="20">
        <f t="shared" si="4"/>
        <v>0</v>
      </c>
      <c r="H31" s="20">
        <f t="shared" si="4"/>
        <v>0</v>
      </c>
      <c r="I31" s="20">
        <f t="shared" si="4"/>
        <v>0</v>
      </c>
      <c r="J31" s="20">
        <f t="shared" si="4"/>
        <v>0</v>
      </c>
      <c r="K31" s="20">
        <f t="shared" si="4"/>
        <v>0</v>
      </c>
      <c r="L31" s="20">
        <f t="shared" si="4"/>
        <v>0</v>
      </c>
      <c r="M31" s="20">
        <f t="shared" si="4"/>
        <v>0</v>
      </c>
      <c r="N31" s="20">
        <f t="shared" si="4"/>
        <v>0</v>
      </c>
      <c r="O31" s="20">
        <f t="shared" si="4"/>
        <v>0</v>
      </c>
      <c r="P31" s="20">
        <f t="shared" si="4"/>
        <v>0</v>
      </c>
      <c r="Q31" s="20">
        <f t="shared" si="3"/>
        <v>0</v>
      </c>
    </row>
    <row r="32" spans="1:18" ht="7.5" customHeight="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ht="21.75" customHeight="1" x14ac:dyDescent="0.3">
      <c r="C33" s="21" t="s">
        <v>79</v>
      </c>
      <c r="E33" s="22">
        <f t="shared" ref="E33:P33" si="5">E17-E16-E31</f>
        <v>0</v>
      </c>
      <c r="F33" s="22">
        <f t="shared" si="5"/>
        <v>0</v>
      </c>
      <c r="G33" s="22">
        <f t="shared" si="5"/>
        <v>0</v>
      </c>
      <c r="H33" s="22">
        <f t="shared" si="5"/>
        <v>0</v>
      </c>
      <c r="I33" s="22">
        <f t="shared" si="5"/>
        <v>0</v>
      </c>
      <c r="J33" s="22">
        <f t="shared" si="5"/>
        <v>0</v>
      </c>
      <c r="K33" s="22">
        <f t="shared" si="5"/>
        <v>0</v>
      </c>
      <c r="L33" s="22">
        <f t="shared" si="5"/>
        <v>0</v>
      </c>
      <c r="M33" s="22">
        <f t="shared" si="5"/>
        <v>0</v>
      </c>
      <c r="N33" s="22">
        <f t="shared" si="5"/>
        <v>0</v>
      </c>
      <c r="O33" s="22">
        <f t="shared" si="5"/>
        <v>0</v>
      </c>
      <c r="P33" s="22">
        <f t="shared" si="5"/>
        <v>0</v>
      </c>
      <c r="Q33" s="22">
        <f>SUM(E33:P33)</f>
        <v>0</v>
      </c>
    </row>
    <row r="34" spans="1:18" ht="7.5" customHeigh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ht="21.75" customHeight="1" x14ac:dyDescent="0.3">
      <c r="A35" s="23"/>
      <c r="B35" s="23"/>
      <c r="C35" s="36" t="s">
        <v>80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8" ht="18" customHeight="1" x14ac:dyDescent="0.3">
      <c r="C36" s="16" t="s">
        <v>81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8">
        <f>SUM(E36:P36)</f>
        <v>0</v>
      </c>
    </row>
    <row r="37" spans="1:18" ht="18" customHeight="1" x14ac:dyDescent="0.3">
      <c r="C37" s="16" t="s">
        <v>82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8">
        <f>SUM(E37:P37)</f>
        <v>0</v>
      </c>
    </row>
    <row r="38" spans="1:18" ht="18" customHeight="1" x14ac:dyDescent="0.3">
      <c r="C38" s="16" t="s">
        <v>83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8">
        <f>SUM(E38:P38)</f>
        <v>0</v>
      </c>
    </row>
    <row r="39" spans="1:18" ht="18" customHeight="1" x14ac:dyDescent="0.3">
      <c r="C39" s="16" t="s">
        <v>84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8">
        <f>SUM(E39:P39)</f>
        <v>0</v>
      </c>
    </row>
    <row r="40" spans="1:18" ht="19.5" customHeight="1" x14ac:dyDescent="0.3">
      <c r="C40" s="24" t="s">
        <v>85</v>
      </c>
      <c r="E40" s="20">
        <f t="shared" ref="E40:P40" si="6">E36-E37-E38-E39</f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  <c r="N40" s="20">
        <f t="shared" si="6"/>
        <v>0</v>
      </c>
      <c r="O40" s="20">
        <f t="shared" si="6"/>
        <v>0</v>
      </c>
      <c r="P40" s="20">
        <f t="shared" si="6"/>
        <v>0</v>
      </c>
      <c r="Q40" s="20">
        <f>SUM(E40:P40)</f>
        <v>0</v>
      </c>
    </row>
    <row r="41" spans="1:18" ht="7.5" customHeigh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ht="21.75" customHeight="1" x14ac:dyDescent="0.3">
      <c r="A42" s="23"/>
      <c r="B42" s="23"/>
      <c r="C42" s="36" t="s">
        <v>86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1:18" ht="18" customHeight="1" x14ac:dyDescent="0.3">
      <c r="C43" s="16" t="s">
        <v>87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8">
        <f>SUM(E43:P43)</f>
        <v>0</v>
      </c>
    </row>
    <row r="44" spans="1:18" ht="18" customHeight="1" x14ac:dyDescent="0.3">
      <c r="C44" s="16" t="s">
        <v>88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8">
        <f>SUM(E44:P44)</f>
        <v>0</v>
      </c>
    </row>
    <row r="45" spans="1:18" ht="18" customHeight="1" x14ac:dyDescent="0.3">
      <c r="C45" s="16" t="s">
        <v>89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8">
        <f>SUM(E45:P45)</f>
        <v>0</v>
      </c>
    </row>
    <row r="46" spans="1:18" ht="19.5" customHeight="1" x14ac:dyDescent="0.3">
      <c r="C46" s="24" t="s">
        <v>90</v>
      </c>
      <c r="E46" s="20">
        <f t="shared" ref="E46:P46" si="7">-E43-E44+E45</f>
        <v>0</v>
      </c>
      <c r="F46" s="20">
        <f t="shared" si="7"/>
        <v>0</v>
      </c>
      <c r="G46" s="20">
        <f t="shared" si="7"/>
        <v>0</v>
      </c>
      <c r="H46" s="20">
        <f t="shared" si="7"/>
        <v>0</v>
      </c>
      <c r="I46" s="20">
        <f t="shared" si="7"/>
        <v>0</v>
      </c>
      <c r="J46" s="20">
        <f t="shared" si="7"/>
        <v>0</v>
      </c>
      <c r="K46" s="20">
        <f t="shared" si="7"/>
        <v>0</v>
      </c>
      <c r="L46" s="20">
        <f t="shared" si="7"/>
        <v>0</v>
      </c>
      <c r="M46" s="20">
        <f t="shared" si="7"/>
        <v>0</v>
      </c>
      <c r="N46" s="20">
        <f t="shared" si="7"/>
        <v>0</v>
      </c>
      <c r="O46" s="20">
        <f t="shared" si="7"/>
        <v>0</v>
      </c>
      <c r="P46" s="20">
        <f t="shared" si="7"/>
        <v>0</v>
      </c>
      <c r="Q46" s="20">
        <f>SUM(E46:P46)</f>
        <v>0</v>
      </c>
    </row>
    <row r="47" spans="1:18" ht="7.5" customHeigh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ht="24" customHeight="1" x14ac:dyDescent="0.3">
      <c r="C48" s="25" t="s">
        <v>91</v>
      </c>
      <c r="E48" s="26">
        <f t="shared" ref="E48:P48" si="8">E6+E33+E40+E46</f>
        <v>0</v>
      </c>
      <c r="F48" s="26">
        <f t="shared" si="8"/>
        <v>0</v>
      </c>
      <c r="G48" s="26">
        <f t="shared" si="8"/>
        <v>0</v>
      </c>
      <c r="H48" s="26">
        <f t="shared" si="8"/>
        <v>0</v>
      </c>
      <c r="I48" s="26">
        <f t="shared" si="8"/>
        <v>0</v>
      </c>
      <c r="J48" s="26">
        <f t="shared" si="8"/>
        <v>0</v>
      </c>
      <c r="K48" s="26">
        <f t="shared" si="8"/>
        <v>0</v>
      </c>
      <c r="L48" s="26">
        <f t="shared" si="8"/>
        <v>0</v>
      </c>
      <c r="M48" s="26">
        <f t="shared" si="8"/>
        <v>0</v>
      </c>
      <c r="N48" s="26">
        <f t="shared" si="8"/>
        <v>0</v>
      </c>
      <c r="O48" s="26">
        <f t="shared" si="8"/>
        <v>0</v>
      </c>
      <c r="P48" s="26">
        <f t="shared" si="8"/>
        <v>0</v>
      </c>
      <c r="Q48" s="27"/>
    </row>
  </sheetData>
  <mergeCells count="8">
    <mergeCell ref="C19:Q19"/>
    <mergeCell ref="C35:Q35"/>
    <mergeCell ref="C42:Q42"/>
    <mergeCell ref="E2:Q2"/>
    <mergeCell ref="E3:Q3"/>
    <mergeCell ref="C5:Q5"/>
    <mergeCell ref="C8:Q8"/>
    <mergeCell ref="C9:Q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showGridLines="0" zoomScaleNormal="100" workbookViewId="0">
      <pane ySplit="4" topLeftCell="A6" activePane="bottomLeft" state="frozen"/>
      <selection pane="bottomLeft" activeCell="C17" sqref="C17"/>
    </sheetView>
  </sheetViews>
  <sheetFormatPr defaultColWidth="8.6640625" defaultRowHeight="14.4" x14ac:dyDescent="0.3"/>
  <cols>
    <col min="1" max="1" width="11.6640625" customWidth="1"/>
    <col min="2" max="2" width="22" customWidth="1"/>
    <col min="3" max="3" width="18" customWidth="1"/>
    <col min="4" max="4" width="16" customWidth="1"/>
    <col min="5" max="9" width="14" customWidth="1"/>
    <col min="10" max="10" width="10" customWidth="1"/>
    <col min="11" max="11" width="12" customWidth="1"/>
    <col min="12" max="12" width="22" customWidth="1"/>
  </cols>
  <sheetData>
    <row r="1" spans="1:14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4.75" customHeight="1" x14ac:dyDescent="0.3">
      <c r="A2" s="1"/>
      <c r="B2" s="34" t="e" vm="1">
        <v>#VALUE!</v>
      </c>
      <c r="C2" s="1"/>
      <c r="D2" s="47" t="s">
        <v>92</v>
      </c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48" t="s">
        <v>93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ht="30" customHeight="1" x14ac:dyDescent="0.3">
      <c r="A5" s="28" t="s">
        <v>94</v>
      </c>
      <c r="B5" s="28" t="s">
        <v>95</v>
      </c>
      <c r="C5" s="28" t="s">
        <v>96</v>
      </c>
      <c r="D5" s="28" t="s">
        <v>97</v>
      </c>
      <c r="E5" s="28" t="s">
        <v>98</v>
      </c>
      <c r="F5" s="28" t="s">
        <v>99</v>
      </c>
      <c r="G5" s="28" t="s">
        <v>100</v>
      </c>
      <c r="H5" s="28" t="s">
        <v>101</v>
      </c>
      <c r="I5" s="28" t="s">
        <v>102</v>
      </c>
      <c r="J5" s="28" t="s">
        <v>103</v>
      </c>
      <c r="K5" s="28" t="s">
        <v>104</v>
      </c>
      <c r="L5" s="28" t="s">
        <v>105</v>
      </c>
    </row>
    <row r="6" spans="1:14" ht="18" customHeight="1" x14ac:dyDescent="0.3">
      <c r="A6" s="29"/>
      <c r="B6" s="29"/>
      <c r="C6" s="29"/>
      <c r="D6" s="29"/>
      <c r="E6" s="29"/>
      <c r="F6" s="17"/>
      <c r="G6" s="17"/>
      <c r="H6" s="30">
        <f t="shared" ref="H6:H35" si="0">F6-G6</f>
        <v>0</v>
      </c>
      <c r="I6" s="29"/>
      <c r="J6" s="29"/>
      <c r="K6" s="29"/>
      <c r="L6" s="29"/>
    </row>
    <row r="7" spans="1:14" ht="18" customHeight="1" x14ac:dyDescent="0.3">
      <c r="A7" s="29"/>
      <c r="B7" s="29"/>
      <c r="C7" s="29"/>
      <c r="D7" s="29"/>
      <c r="E7" s="29"/>
      <c r="F7" s="17"/>
      <c r="G7" s="17"/>
      <c r="H7" s="31">
        <f t="shared" si="0"/>
        <v>0</v>
      </c>
      <c r="I7" s="29"/>
      <c r="J7" s="29"/>
      <c r="K7" s="29"/>
      <c r="L7" s="29"/>
    </row>
    <row r="8" spans="1:14" ht="18" customHeight="1" x14ac:dyDescent="0.3">
      <c r="A8" s="29"/>
      <c r="B8" s="29"/>
      <c r="C8" s="29"/>
      <c r="D8" s="29"/>
      <c r="E8" s="29"/>
      <c r="F8" s="17"/>
      <c r="G8" s="17"/>
      <c r="H8" s="30">
        <f t="shared" si="0"/>
        <v>0</v>
      </c>
      <c r="I8" s="29"/>
      <c r="J8" s="29"/>
      <c r="K8" s="29"/>
      <c r="L8" s="29"/>
    </row>
    <row r="9" spans="1:14" ht="18" customHeight="1" x14ac:dyDescent="0.3">
      <c r="A9" s="29"/>
      <c r="B9" s="29"/>
      <c r="C9" s="29"/>
      <c r="D9" s="29"/>
      <c r="E9" s="29"/>
      <c r="F9" s="17"/>
      <c r="G9" s="17"/>
      <c r="H9" s="31">
        <f t="shared" si="0"/>
        <v>0</v>
      </c>
      <c r="I9" s="29"/>
      <c r="J9" s="29"/>
      <c r="K9" s="29"/>
      <c r="L9" s="29"/>
    </row>
    <row r="10" spans="1:14" ht="18" customHeight="1" x14ac:dyDescent="0.3">
      <c r="A10" s="29"/>
      <c r="B10" s="29"/>
      <c r="C10" s="29"/>
      <c r="D10" s="29"/>
      <c r="E10" s="29"/>
      <c r="F10" s="17"/>
      <c r="G10" s="17"/>
      <c r="H10" s="30">
        <f t="shared" si="0"/>
        <v>0</v>
      </c>
      <c r="I10" s="29"/>
      <c r="J10" s="29"/>
      <c r="K10" s="29"/>
      <c r="L10" s="29"/>
    </row>
    <row r="11" spans="1:14" ht="18" customHeight="1" x14ac:dyDescent="0.3">
      <c r="A11" s="29"/>
      <c r="B11" s="29"/>
      <c r="C11" s="29"/>
      <c r="D11" s="29"/>
      <c r="E11" s="29"/>
      <c r="F11" s="17"/>
      <c r="G11" s="17"/>
      <c r="H11" s="31">
        <f t="shared" si="0"/>
        <v>0</v>
      </c>
      <c r="I11" s="29"/>
      <c r="J11" s="29"/>
      <c r="K11" s="29"/>
      <c r="L11" s="29"/>
    </row>
    <row r="12" spans="1:14" ht="18" customHeight="1" x14ac:dyDescent="0.3">
      <c r="A12" s="29"/>
      <c r="B12" s="29"/>
      <c r="C12" s="29"/>
      <c r="D12" s="29"/>
      <c r="E12" s="29"/>
      <c r="F12" s="17"/>
      <c r="G12" s="17"/>
      <c r="H12" s="30">
        <f t="shared" si="0"/>
        <v>0</v>
      </c>
      <c r="I12" s="29"/>
      <c r="J12" s="29"/>
      <c r="K12" s="29"/>
      <c r="L12" s="29"/>
    </row>
    <row r="13" spans="1:14" ht="18" customHeight="1" x14ac:dyDescent="0.3">
      <c r="A13" s="29"/>
      <c r="B13" s="29"/>
      <c r="C13" s="29"/>
      <c r="D13" s="29"/>
      <c r="E13" s="29"/>
      <c r="F13" s="17"/>
      <c r="G13" s="17"/>
      <c r="H13" s="31">
        <f t="shared" si="0"/>
        <v>0</v>
      </c>
      <c r="I13" s="29"/>
      <c r="J13" s="29"/>
      <c r="K13" s="29"/>
      <c r="L13" s="29"/>
    </row>
    <row r="14" spans="1:14" ht="18" customHeight="1" x14ac:dyDescent="0.3">
      <c r="A14" s="29"/>
      <c r="B14" s="29"/>
      <c r="C14" s="29"/>
      <c r="D14" s="29"/>
      <c r="E14" s="29"/>
      <c r="F14" s="17"/>
      <c r="G14" s="17"/>
      <c r="H14" s="30">
        <f t="shared" si="0"/>
        <v>0</v>
      </c>
      <c r="I14" s="29"/>
      <c r="J14" s="29"/>
      <c r="K14" s="29"/>
      <c r="L14" s="29"/>
    </row>
    <row r="15" spans="1:14" ht="18" customHeight="1" x14ac:dyDescent="0.3">
      <c r="A15" s="29"/>
      <c r="B15" s="29"/>
      <c r="C15" s="29"/>
      <c r="D15" s="29"/>
      <c r="E15" s="29"/>
      <c r="F15" s="17"/>
      <c r="G15" s="17"/>
      <c r="H15" s="31">
        <f t="shared" si="0"/>
        <v>0</v>
      </c>
      <c r="I15" s="29"/>
      <c r="J15" s="29"/>
      <c r="K15" s="29"/>
      <c r="L15" s="29"/>
    </row>
    <row r="16" spans="1:14" ht="18" customHeight="1" x14ac:dyDescent="0.3">
      <c r="A16" s="29"/>
      <c r="B16" s="29"/>
      <c r="C16" s="29"/>
      <c r="D16" s="29"/>
      <c r="E16" s="29"/>
      <c r="F16" s="17"/>
      <c r="G16" s="17"/>
      <c r="H16" s="30">
        <f t="shared" si="0"/>
        <v>0</v>
      </c>
      <c r="I16" s="29"/>
      <c r="J16" s="29"/>
      <c r="K16" s="29"/>
      <c r="L16" s="29"/>
    </row>
    <row r="17" spans="1:12" ht="18" customHeight="1" x14ac:dyDescent="0.3">
      <c r="A17" s="29"/>
      <c r="B17" s="29"/>
      <c r="C17" s="29"/>
      <c r="D17" s="29"/>
      <c r="E17" s="29"/>
      <c r="F17" s="17"/>
      <c r="G17" s="17"/>
      <c r="H17" s="31">
        <f t="shared" si="0"/>
        <v>0</v>
      </c>
      <c r="I17" s="29"/>
      <c r="J17" s="29"/>
      <c r="K17" s="29"/>
      <c r="L17" s="29"/>
    </row>
    <row r="18" spans="1:12" ht="18" customHeight="1" x14ac:dyDescent="0.3">
      <c r="A18" s="29"/>
      <c r="B18" s="29"/>
      <c r="C18" s="29"/>
      <c r="D18" s="29"/>
      <c r="E18" s="29"/>
      <c r="F18" s="17"/>
      <c r="G18" s="17"/>
      <c r="H18" s="30">
        <f t="shared" si="0"/>
        <v>0</v>
      </c>
      <c r="I18" s="29"/>
      <c r="J18" s="29"/>
      <c r="K18" s="29"/>
      <c r="L18" s="29"/>
    </row>
    <row r="19" spans="1:12" ht="18" customHeight="1" x14ac:dyDescent="0.3">
      <c r="A19" s="29"/>
      <c r="B19" s="29"/>
      <c r="C19" s="29"/>
      <c r="D19" s="29"/>
      <c r="E19" s="29"/>
      <c r="F19" s="17"/>
      <c r="G19" s="17"/>
      <c r="H19" s="31">
        <f t="shared" si="0"/>
        <v>0</v>
      </c>
      <c r="I19" s="29"/>
      <c r="J19" s="29"/>
      <c r="K19" s="29"/>
      <c r="L19" s="29"/>
    </row>
    <row r="20" spans="1:12" ht="18" customHeight="1" x14ac:dyDescent="0.3">
      <c r="A20" s="29"/>
      <c r="B20" s="29"/>
      <c r="C20" s="29"/>
      <c r="D20" s="29"/>
      <c r="E20" s="29"/>
      <c r="F20" s="17"/>
      <c r="G20" s="17"/>
      <c r="H20" s="30">
        <f t="shared" si="0"/>
        <v>0</v>
      </c>
      <c r="I20" s="29"/>
      <c r="J20" s="29"/>
      <c r="K20" s="29"/>
      <c r="L20" s="29"/>
    </row>
    <row r="21" spans="1:12" ht="18" customHeight="1" x14ac:dyDescent="0.3">
      <c r="A21" s="29"/>
      <c r="B21" s="29"/>
      <c r="C21" s="29"/>
      <c r="D21" s="29"/>
      <c r="E21" s="29"/>
      <c r="F21" s="17"/>
      <c r="G21" s="17"/>
      <c r="H21" s="31">
        <f t="shared" si="0"/>
        <v>0</v>
      </c>
      <c r="I21" s="29"/>
      <c r="J21" s="29"/>
      <c r="K21" s="29"/>
      <c r="L21" s="29"/>
    </row>
    <row r="22" spans="1:12" ht="18" customHeight="1" x14ac:dyDescent="0.3">
      <c r="A22" s="29"/>
      <c r="B22" s="29"/>
      <c r="C22" s="29"/>
      <c r="D22" s="29"/>
      <c r="E22" s="29"/>
      <c r="F22" s="17"/>
      <c r="G22" s="17"/>
      <c r="H22" s="30">
        <f t="shared" si="0"/>
        <v>0</v>
      </c>
      <c r="I22" s="29"/>
      <c r="J22" s="29"/>
      <c r="K22" s="29"/>
      <c r="L22" s="29"/>
    </row>
    <row r="23" spans="1:12" ht="18" customHeight="1" x14ac:dyDescent="0.3">
      <c r="A23" s="29"/>
      <c r="B23" s="29"/>
      <c r="C23" s="29"/>
      <c r="D23" s="29"/>
      <c r="E23" s="29"/>
      <c r="F23" s="17"/>
      <c r="G23" s="17"/>
      <c r="H23" s="31">
        <f t="shared" si="0"/>
        <v>0</v>
      </c>
      <c r="I23" s="29"/>
      <c r="J23" s="29"/>
      <c r="K23" s="29"/>
      <c r="L23" s="29"/>
    </row>
    <row r="24" spans="1:12" ht="18" customHeight="1" x14ac:dyDescent="0.3">
      <c r="A24" s="29"/>
      <c r="B24" s="29"/>
      <c r="C24" s="29"/>
      <c r="D24" s="29"/>
      <c r="E24" s="29"/>
      <c r="F24" s="17"/>
      <c r="G24" s="17"/>
      <c r="H24" s="30">
        <f t="shared" si="0"/>
        <v>0</v>
      </c>
      <c r="I24" s="29"/>
      <c r="J24" s="29"/>
      <c r="K24" s="29"/>
      <c r="L24" s="29"/>
    </row>
    <row r="25" spans="1:12" ht="18" customHeight="1" x14ac:dyDescent="0.3">
      <c r="A25" s="29"/>
      <c r="B25" s="29"/>
      <c r="C25" s="29"/>
      <c r="D25" s="29"/>
      <c r="E25" s="29"/>
      <c r="F25" s="17"/>
      <c r="G25" s="17"/>
      <c r="H25" s="31">
        <f t="shared" si="0"/>
        <v>0</v>
      </c>
      <c r="I25" s="29"/>
      <c r="J25" s="29"/>
      <c r="K25" s="29"/>
      <c r="L25" s="29"/>
    </row>
    <row r="26" spans="1:12" ht="18" customHeight="1" x14ac:dyDescent="0.3">
      <c r="A26" s="29"/>
      <c r="B26" s="29"/>
      <c r="C26" s="29"/>
      <c r="D26" s="29"/>
      <c r="E26" s="29"/>
      <c r="F26" s="17"/>
      <c r="G26" s="17"/>
      <c r="H26" s="30">
        <f t="shared" si="0"/>
        <v>0</v>
      </c>
      <c r="I26" s="29"/>
      <c r="J26" s="29"/>
      <c r="K26" s="29"/>
      <c r="L26" s="29"/>
    </row>
    <row r="27" spans="1:12" ht="18" customHeight="1" x14ac:dyDescent="0.3">
      <c r="A27" s="29"/>
      <c r="B27" s="29"/>
      <c r="C27" s="29"/>
      <c r="D27" s="29"/>
      <c r="E27" s="29"/>
      <c r="F27" s="17"/>
      <c r="G27" s="17"/>
      <c r="H27" s="31">
        <f t="shared" si="0"/>
        <v>0</v>
      </c>
      <c r="I27" s="29"/>
      <c r="J27" s="29"/>
      <c r="K27" s="29"/>
      <c r="L27" s="29"/>
    </row>
    <row r="28" spans="1:12" ht="18" customHeight="1" x14ac:dyDescent="0.3">
      <c r="A28" s="29"/>
      <c r="B28" s="29"/>
      <c r="C28" s="29"/>
      <c r="D28" s="29"/>
      <c r="E28" s="29"/>
      <c r="F28" s="17"/>
      <c r="G28" s="17"/>
      <c r="H28" s="30">
        <f t="shared" si="0"/>
        <v>0</v>
      </c>
      <c r="I28" s="29"/>
      <c r="J28" s="29"/>
      <c r="K28" s="29"/>
      <c r="L28" s="29"/>
    </row>
    <row r="29" spans="1:12" ht="18" customHeight="1" x14ac:dyDescent="0.3">
      <c r="A29" s="29"/>
      <c r="B29" s="29"/>
      <c r="C29" s="29"/>
      <c r="D29" s="29"/>
      <c r="E29" s="29"/>
      <c r="F29" s="17"/>
      <c r="G29" s="17"/>
      <c r="H29" s="31">
        <f t="shared" si="0"/>
        <v>0</v>
      </c>
      <c r="I29" s="29"/>
      <c r="J29" s="29"/>
      <c r="K29" s="29"/>
      <c r="L29" s="29"/>
    </row>
    <row r="30" spans="1:12" ht="18" customHeight="1" x14ac:dyDescent="0.3">
      <c r="A30" s="29"/>
      <c r="B30" s="29"/>
      <c r="C30" s="29"/>
      <c r="D30" s="29"/>
      <c r="E30" s="29"/>
      <c r="F30" s="17"/>
      <c r="G30" s="17"/>
      <c r="H30" s="30">
        <f t="shared" si="0"/>
        <v>0</v>
      </c>
      <c r="I30" s="29"/>
      <c r="J30" s="29"/>
      <c r="K30" s="29"/>
      <c r="L30" s="29"/>
    </row>
    <row r="31" spans="1:12" ht="18" customHeight="1" x14ac:dyDescent="0.3">
      <c r="A31" s="29"/>
      <c r="B31" s="29"/>
      <c r="C31" s="29"/>
      <c r="D31" s="29"/>
      <c r="E31" s="29"/>
      <c r="F31" s="17"/>
      <c r="G31" s="17"/>
      <c r="H31" s="31">
        <f t="shared" si="0"/>
        <v>0</v>
      </c>
      <c r="I31" s="29"/>
      <c r="J31" s="29"/>
      <c r="K31" s="29"/>
      <c r="L31" s="29"/>
    </row>
    <row r="32" spans="1:12" ht="18" customHeight="1" x14ac:dyDescent="0.3">
      <c r="A32" s="29"/>
      <c r="B32" s="29"/>
      <c r="C32" s="29"/>
      <c r="D32" s="29"/>
      <c r="E32" s="29"/>
      <c r="F32" s="17"/>
      <c r="G32" s="17"/>
      <c r="H32" s="30">
        <f t="shared" si="0"/>
        <v>0</v>
      </c>
      <c r="I32" s="29"/>
      <c r="J32" s="29"/>
      <c r="K32" s="29"/>
      <c r="L32" s="29"/>
    </row>
    <row r="33" spans="1:12" ht="18" customHeight="1" x14ac:dyDescent="0.3">
      <c r="A33" s="29"/>
      <c r="B33" s="29"/>
      <c r="C33" s="29"/>
      <c r="D33" s="29"/>
      <c r="E33" s="29"/>
      <c r="F33" s="17"/>
      <c r="G33" s="17"/>
      <c r="H33" s="31">
        <f t="shared" si="0"/>
        <v>0</v>
      </c>
      <c r="I33" s="29"/>
      <c r="J33" s="29"/>
      <c r="K33" s="29"/>
      <c r="L33" s="29"/>
    </row>
    <row r="34" spans="1:12" ht="18" customHeight="1" x14ac:dyDescent="0.3">
      <c r="A34" s="29"/>
      <c r="B34" s="29"/>
      <c r="C34" s="29"/>
      <c r="D34" s="29"/>
      <c r="E34" s="29"/>
      <c r="F34" s="17"/>
      <c r="G34" s="17"/>
      <c r="H34" s="30">
        <f t="shared" si="0"/>
        <v>0</v>
      </c>
      <c r="I34" s="29"/>
      <c r="J34" s="29"/>
      <c r="K34" s="29"/>
      <c r="L34" s="29"/>
    </row>
    <row r="35" spans="1:12" ht="18" customHeight="1" x14ac:dyDescent="0.3">
      <c r="A35" s="29"/>
      <c r="B35" s="29"/>
      <c r="C35" s="29"/>
      <c r="D35" s="29"/>
      <c r="E35" s="29"/>
      <c r="F35" s="17"/>
      <c r="G35" s="17"/>
      <c r="H35" s="31">
        <f t="shared" si="0"/>
        <v>0</v>
      </c>
      <c r="I35" s="29"/>
      <c r="J35" s="29"/>
      <c r="K35" s="29"/>
      <c r="L35" s="29"/>
    </row>
    <row r="36" spans="1:12" ht="19.5" customHeight="1" x14ac:dyDescent="0.3">
      <c r="A36" s="24" t="s">
        <v>106</v>
      </c>
      <c r="B36" s="32"/>
      <c r="C36" s="32"/>
      <c r="D36" s="32"/>
      <c r="E36" s="32"/>
      <c r="F36" s="33">
        <f>SUM(F6:F35)</f>
        <v>0</v>
      </c>
      <c r="G36" s="33">
        <f>SUM(G6:G35)</f>
        <v>0</v>
      </c>
      <c r="H36" s="33">
        <f>SUM(H6:H35)</f>
        <v>0</v>
      </c>
      <c r="I36" s="32"/>
      <c r="J36" s="32"/>
      <c r="K36" s="32"/>
      <c r="L36" s="32"/>
    </row>
    <row r="38" spans="1:12" ht="21.75" customHeight="1" x14ac:dyDescent="0.3">
      <c r="A38" s="49" t="s">
        <v>107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1:12" ht="19.5" customHeight="1" x14ac:dyDescent="0.3">
      <c r="A39" s="50" t="s">
        <v>108</v>
      </c>
      <c r="B39" s="50"/>
      <c r="C39" s="50"/>
      <c r="D39" s="50"/>
      <c r="E39" s="50"/>
      <c r="F39" s="50"/>
      <c r="G39" s="50"/>
      <c r="H39" s="51">
        <f>F36</f>
        <v>0</v>
      </c>
      <c r="I39" s="51"/>
      <c r="J39" s="51"/>
      <c r="K39" s="51"/>
      <c r="L39" s="51"/>
    </row>
    <row r="40" spans="1:12" ht="19.5" customHeight="1" x14ac:dyDescent="0.3">
      <c r="A40" s="50" t="s">
        <v>109</v>
      </c>
      <c r="B40" s="50"/>
      <c r="C40" s="50"/>
      <c r="D40" s="50"/>
      <c r="E40" s="50"/>
      <c r="F40" s="50"/>
      <c r="G40" s="50"/>
      <c r="H40" s="51">
        <f>G36</f>
        <v>0</v>
      </c>
      <c r="I40" s="51"/>
      <c r="J40" s="51"/>
      <c r="K40" s="51"/>
      <c r="L40" s="51"/>
    </row>
    <row r="41" spans="1:12" ht="19.5" customHeight="1" x14ac:dyDescent="0.3">
      <c r="A41" s="50" t="s">
        <v>110</v>
      </c>
      <c r="B41" s="50"/>
      <c r="C41" s="50"/>
      <c r="D41" s="50"/>
      <c r="E41" s="50"/>
      <c r="F41" s="50"/>
      <c r="G41" s="50"/>
      <c r="H41" s="51">
        <f>H36</f>
        <v>0</v>
      </c>
      <c r="I41" s="51"/>
      <c r="J41" s="51"/>
      <c r="K41" s="51"/>
      <c r="L41" s="51"/>
    </row>
    <row r="42" spans="1:12" ht="19.5" customHeight="1" x14ac:dyDescent="0.3">
      <c r="A42" s="50" t="s">
        <v>111</v>
      </c>
      <c r="B42" s="50"/>
      <c r="C42" s="50"/>
      <c r="D42" s="50"/>
      <c r="E42" s="50"/>
      <c r="F42" s="50"/>
      <c r="G42" s="50"/>
      <c r="H42" s="53">
        <f>IFERROR(G36/F36,0)</f>
        <v>0</v>
      </c>
      <c r="I42" s="53"/>
      <c r="J42" s="53"/>
      <c r="K42" s="53"/>
      <c r="L42" s="53"/>
    </row>
    <row r="43" spans="1:12" ht="19.5" customHeight="1" x14ac:dyDescent="0.3">
      <c r="A43" s="50" t="s">
        <v>112</v>
      </c>
      <c r="B43" s="50"/>
      <c r="C43" s="50"/>
      <c r="D43" s="50"/>
      <c r="E43" s="50"/>
      <c r="F43" s="50"/>
      <c r="G43" s="50"/>
      <c r="H43" s="52">
        <f>COUNTA(A6:A35)</f>
        <v>0</v>
      </c>
      <c r="I43" s="52"/>
      <c r="J43" s="52"/>
      <c r="K43" s="52"/>
      <c r="L43" s="52"/>
    </row>
  </sheetData>
  <mergeCells count="13">
    <mergeCell ref="A43:G43"/>
    <mergeCell ref="H43:L43"/>
    <mergeCell ref="A40:G40"/>
    <mergeCell ref="H40:L40"/>
    <mergeCell ref="A41:G41"/>
    <mergeCell ref="H41:L41"/>
    <mergeCell ref="A42:G42"/>
    <mergeCell ref="H42:L42"/>
    <mergeCell ref="D2:N2"/>
    <mergeCell ref="A4:N4"/>
    <mergeCell ref="A38:L38"/>
    <mergeCell ref="A39:G39"/>
    <mergeCell ref="H39:L3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📋 Instruções</vt:lpstr>
      <vt:lpstr>📊 Fluxo de Caixa</vt:lpstr>
      <vt:lpstr>📁 Honorários a Receber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Vinicius Henrique Goncalves Quirino</cp:lastModifiedBy>
  <cp:revision>0</cp:revision>
  <dcterms:created xsi:type="dcterms:W3CDTF">2026-03-24T18:22:49Z</dcterms:created>
  <dcterms:modified xsi:type="dcterms:W3CDTF">2026-03-26T12:27:25Z</dcterms:modified>
  <cp:category/>
  <cp:contentStatus/>
</cp:coreProperties>
</file>